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klós\Downloads\"/>
    </mc:Choice>
  </mc:AlternateContent>
  <bookViews>
    <workbookView xWindow="0" yWindow="0" windowWidth="28800" windowHeight="124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" i="1" l="1"/>
  <c r="F25" i="1"/>
  <c r="F31" i="1" s="1"/>
  <c r="G32" i="1" l="1"/>
  <c r="G34" i="1" s="1"/>
  <c r="G36" i="1" s="1"/>
</calcChain>
</file>

<file path=xl/comments1.xml><?xml version="1.0" encoding="utf-8"?>
<comments xmlns="http://schemas.openxmlformats.org/spreadsheetml/2006/main">
  <authors>
    <author>Kulcsár Ágnes</author>
  </authors>
  <commentList>
    <comment ref="G33" authorId="0" shapeId="0">
      <text>
        <r>
          <rPr>
            <sz val="8"/>
            <color indexed="81"/>
            <rFont val="Tahoma"/>
            <family val="2"/>
            <charset val="238"/>
          </rPr>
          <t>A tagdíj éves összegét csökkenti a kamarai közfeladatok ellátásához történő kamarai hozzájárulás jogcímén megfizetett tárgyévi 5.000,- Ft összegű hozzájárulás.</t>
        </r>
      </text>
    </comment>
    <comment ref="G35" authorId="0" shapeId="0">
      <text>
        <r>
          <rPr>
            <sz val="8"/>
            <color indexed="81"/>
            <rFont val="Tahoma"/>
            <family val="2"/>
            <charset val="238"/>
          </rPr>
          <t>Minden olyan gazdálkodó szervezet, amely agrárgazdasági tevékenységét főtevékenységként folytatja, kötelezetté vált az agrárkamarai tagságra 2012. augusztus 1-től. Továbbá azon egyéni vállalkozók, akik melléktevékenységként folytatják agrárgazdasági tevékenységüket, és nem tartoznak az élelmiszerlánc- felügyeleti információs rendszerben (FELIR) nyilvántartott gazdálkodó szervezetek közé. Mindezek figyelembevételével a kamara elnöksége úgy határozott, hogy amennyiben vállalták ezen gazdálkodó szervezetek az önkéntes tagságukat a kötelező NAK (Nemzeti Agrárgazdasági Kamara) tagság mellett, azon vállalkozások 50 %-os tagdíjkedvezményben részesülnek.
Nem kell tagdíjat fizetniük a tárgyévben alakuló gazdálkodó szervezeteknek.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<sst xmlns="http://schemas.openxmlformats.org/spreadsheetml/2006/main" count="71" uniqueCount="64">
  <si>
    <t>I. Alapadatok</t>
  </si>
  <si>
    <t>1. Cég / Vállalkozás teljes neve:</t>
  </si>
  <si>
    <t>2. Rövidített név:</t>
  </si>
  <si>
    <t>3. Vállalkozás létrejöttének időpontja:</t>
  </si>
  <si>
    <t>4. Cégjegyzékszám:</t>
  </si>
  <si>
    <t>5. Vállalkozói igazolvány száma:</t>
  </si>
  <si>
    <t>6. Adószám:</t>
  </si>
  <si>
    <t>7. Számlavezető pénzintézet neve:</t>
  </si>
  <si>
    <t>8. Vállalkozás számlaszáma:</t>
  </si>
  <si>
    <t>9. Székhely címe:</t>
  </si>
  <si>
    <t>IRSZ:</t>
  </si>
  <si>
    <t>HELYSÉG:</t>
  </si>
  <si>
    <t>UTCA, HÁZSZÁM:</t>
  </si>
  <si>
    <t>10. Levelezési címe:</t>
  </si>
  <si>
    <t>11. Számlázási cím:</t>
  </si>
  <si>
    <t>12. Telefon:</t>
  </si>
  <si>
    <t>13. Telefax:</t>
  </si>
  <si>
    <t>14. Email címe:</t>
  </si>
  <si>
    <t>15. Honlap címe:</t>
  </si>
  <si>
    <t>16. Vezető neve:</t>
  </si>
  <si>
    <t>17. Beosztása:</t>
  </si>
  <si>
    <t>18. Kamarával kapcsolatot tartó neve:</t>
  </si>
  <si>
    <t>19. Tisztsége, beosztása:</t>
  </si>
  <si>
    <t>II. Az éves tagdíj meghatározása:</t>
  </si>
  <si>
    <t>FELHÍVJUK A FIGYELMÉT ARRA, HOGY AZ ADATOKAT EZER FT-RA KEREKÍTVE SZÍVESKEDJEN MEGADNI!</t>
  </si>
  <si>
    <t>Megnevezés</t>
  </si>
  <si>
    <t>A tagdíj fizetés alapja összesen (ezer Ft)</t>
  </si>
  <si>
    <t>Tagdíj (ezer Ft)</t>
  </si>
  <si>
    <t>II/2. Kapott kamat és kamatjellegű bevételek</t>
  </si>
  <si>
    <t>II/3. Árbevétel összesen (II/1+II/2)</t>
  </si>
  <si>
    <t>II/4. Eladott áruk beszerzési értéke</t>
  </si>
  <si>
    <t>II/5. Közvetített szolgáltatások értéke</t>
  </si>
  <si>
    <t>II/6. Alvállalkozói teljesítmények értéke</t>
  </si>
  <si>
    <t>II/7. Anyagköltség 100%-a</t>
  </si>
  <si>
    <t>II/8. Az alapkutatás, alkalmazott kutatás, kísérleti fejlesztés adóévben elszámolt közvetlen költsége</t>
  </si>
  <si>
    <t>II/9. Korrigált nettó árbevétel  II/3-II/4-II/5-II/6-II/7-II/8</t>
  </si>
  <si>
    <t>II/10. Számított tagdíj (a kitöltési útmutató táblázata alapján)</t>
  </si>
  <si>
    <t>II/13. NAK kötelező tagsága miatti 50% tagdíj kedvezmény</t>
  </si>
  <si>
    <t>III. Üzleti Információs adatlap (kitöltése nem kötelező)</t>
  </si>
  <si>
    <t>1. Tevékenységek a TEÁOR besorolás alapján a nettó árbevétel sorrendjében</t>
  </si>
  <si>
    <t>TEÁOR</t>
  </si>
  <si>
    <t>2. Export árbevétel eFt:</t>
  </si>
  <si>
    <t>3. Import értéke eFt:</t>
  </si>
  <si>
    <t>4. Foglalkoztatottak száma:</t>
  </si>
  <si>
    <t>5. Tanuló szerződéssel foglalkoztatott szakmunkás tanulók száma:</t>
  </si>
  <si>
    <t>6. Együttműködési megállapodással foglalkoztatott szakmunkás tanulók száma:</t>
  </si>
  <si>
    <t>7. Vállalkozás minőségbiztosítási rendszere:</t>
  </si>
  <si>
    <t>8. Saját előállítású főbb termék vagy szolgáltatások megnevezése:</t>
  </si>
  <si>
    <t>9. Nem saját előállítású főbb forgalmazott termékek vagy közvetített szoláltatások megnevezése:</t>
  </si>
  <si>
    <t>10. A vállalkozás a következő főbb termékek/szolgáltatások vásárlásában érdekelt:</t>
  </si>
  <si>
    <t>11. A vállalkozás külföldi üzleti kapcsolatai</t>
  </si>
  <si>
    <t>Kérjük, az Ön által felsorolt országok esetén jelölje be X-szel azokat a pozíciókat, amely tevékenységi
 Területen már van kapcsolata, vagy amilyet létesíteni kíván!</t>
  </si>
  <si>
    <t>Van üzleti kapcsolat</t>
  </si>
  <si>
    <t>Üzleti kapcsolatot létesítene</t>
  </si>
  <si>
    <t>ORSZÁGOK</t>
  </si>
  <si>
    <t xml:space="preserve">Cégszerű aláírás		</t>
  </si>
  <si>
    <t>P.H.</t>
  </si>
  <si>
    <t>*A II/14. pont alapján fizetendő összeget kérjük a tagdíjszámla kiküldését követően rendezzék!</t>
  </si>
  <si>
    <t>KAMARAI TAGDÍJBEVALLÁS TÁRSAS ÉS EGYÉNI VÁLLALKOZÓK RÉSZÉRE
2023. év</t>
  </si>
  <si>
    <r>
      <t>II/1</t>
    </r>
    <r>
      <rPr>
        <sz val="7"/>
        <color theme="1"/>
        <rFont val="Arial"/>
        <family val="2"/>
        <charset val="238"/>
      </rPr>
      <t xml:space="preserve">. </t>
    </r>
    <r>
      <rPr>
        <b/>
        <sz val="7"/>
        <color theme="1"/>
        <rFont val="Arial"/>
        <family val="2"/>
        <charset val="238"/>
      </rPr>
      <t>A bevallás évét megelőző évi nettó árbevétel (2022. évi)</t>
    </r>
  </si>
  <si>
    <t>II/11. 2023. évben pénzügyileg teljesített kamarai hozzájárulás összege</t>
  </si>
  <si>
    <t>II/12. Kamarai hozzájárulás összegével korrigált 2023. évi tagdíj (II/10-II/11)*</t>
  </si>
  <si>
    <t>II/14. 2023. évi fizetendő tagdíj*</t>
  </si>
  <si>
    <t>Kelt:………………………….. 2023. év ……………………….hó ……………….nap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</si>
</sst>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_-;\-* #,##0.00_-;_-* &quot;-&quot;??_-;_-@_-"/>
    <numFmt numFmtId="165" formatCode="_-* #,##0\ _F_t_-;\-* #,##0\ _F_t_-;_-* &quot;-&quot;??\ _F_t_-;_-@_-"/>
    <numFmt numFmtId="166" formatCode="0&quot; e Ft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7"/>
      <color theme="0"/>
      <name val="Arial"/>
      <family val="2"/>
      <charset val="238"/>
    </font>
    <font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i/>
      <sz val="7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/>
    </xf>
    <xf numFmtId="0" fontId="7" fillId="0" borderId="0" xfId="0" applyFont="1"/>
    <xf numFmtId="0" fontId="5" fillId="0" borderId="2" xfId="0" applyFont="1" applyBorder="1" applyAlignment="1">
      <alignment horizontal="center" wrapText="1"/>
    </xf>
    <xf numFmtId="165" fontId="5" fillId="0" borderId="2" xfId="1" applyNumberFormat="1" applyFont="1" applyBorder="1" applyAlignment="1" applyProtection="1">
      <alignment horizontal="right" vertical="center" wrapText="1"/>
      <protection locked="0"/>
    </xf>
    <xf numFmtId="166" fontId="5" fillId="2" borderId="2" xfId="2" applyNumberFormat="1" applyFont="1" applyFill="1" applyBorder="1" applyAlignment="1" applyProtection="1">
      <alignment horizontal="right" vertical="center" wrapText="1"/>
      <protection hidden="1"/>
    </xf>
    <xf numFmtId="165" fontId="5" fillId="3" borderId="2" xfId="1" applyNumberFormat="1" applyFont="1" applyFill="1" applyBorder="1" applyAlignment="1" applyProtection="1">
      <alignment horizontal="right" vertical="center" wrapText="1"/>
    </xf>
    <xf numFmtId="166" fontId="5" fillId="2" borderId="2" xfId="2" applyNumberFormat="1" applyFont="1" applyFill="1" applyBorder="1" applyAlignment="1" applyProtection="1">
      <alignment horizontal="right" vertical="center" wrapText="1"/>
    </xf>
    <xf numFmtId="166" fontId="5" fillId="0" borderId="2" xfId="2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7" fillId="0" borderId="2" xfId="0" applyFont="1" applyBorder="1"/>
    <xf numFmtId="0" fontId="7" fillId="0" borderId="2" xfId="0" applyFont="1" applyBorder="1" applyAlignment="1" applyProtection="1">
      <alignment horizontal="left" vertical="center"/>
      <protection locked="0"/>
    </xf>
    <xf numFmtId="49" fontId="6" fillId="0" borderId="2" xfId="0" applyNumberFormat="1" applyFont="1" applyBorder="1" applyAlignment="1" applyProtection="1">
      <alignment horizontal="left" vertical="center"/>
      <protection locked="0"/>
    </xf>
    <xf numFmtId="49" fontId="6" fillId="0" borderId="2" xfId="0" applyNumberFormat="1" applyFont="1" applyBorder="1" applyAlignment="1" applyProtection="1">
      <alignment horizontal="left" vertical="center" wrapText="1"/>
      <protection locked="0"/>
    </xf>
    <xf numFmtId="43" fontId="9" fillId="4" borderId="2" xfId="1" applyNumberFormat="1" applyFont="1" applyFill="1" applyBorder="1" applyAlignment="1">
      <alignment horizontal="right" vertical="center" wrapText="1"/>
    </xf>
    <xf numFmtId="43" fontId="5" fillId="3" borderId="2" xfId="1" applyNumberFormat="1" applyFont="1" applyFill="1" applyBorder="1" applyAlignment="1" applyProtection="1">
      <alignment horizontal="right" vertical="center" wrapText="1"/>
    </xf>
    <xf numFmtId="43" fontId="5" fillId="3" borderId="2" xfId="1" applyNumberFormat="1" applyFont="1" applyFill="1" applyBorder="1" applyAlignment="1">
      <alignment horizontal="right" vertical="center" wrapText="1"/>
    </xf>
    <xf numFmtId="1" fontId="5" fillId="0" borderId="2" xfId="1" applyNumberFormat="1" applyFont="1" applyBorder="1" applyAlignment="1" applyProtection="1">
      <alignment horizontal="right" vertical="center" wrapText="1"/>
      <protection locked="0"/>
    </xf>
    <xf numFmtId="49" fontId="6" fillId="0" borderId="2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9" fontId="6" fillId="0" borderId="2" xfId="0" applyNumberFormat="1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horizontal="right" vertical="center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4" fillId="0" borderId="0" xfId="0" applyFont="1" applyAlignment="1" applyProtection="1">
      <alignment horizontal="left"/>
      <protection locked="0"/>
    </xf>
  </cellXfs>
  <cellStyles count="3">
    <cellStyle name="Ezres" xfId="1" builtinId="3"/>
    <cellStyle name="Normál" xfId="0" builtinId="0"/>
    <cellStyle name="Pénznem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29309</xdr:colOff>
      <xdr:row>63</xdr:row>
      <xdr:rowOff>14980</xdr:rowOff>
    </xdr:from>
    <xdr:to>
      <xdr:col>3</xdr:col>
      <xdr:colOff>615461</xdr:colOff>
      <xdr:row>67</xdr:row>
      <xdr:rowOff>137014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4C9F2C7B-F8C6-4652-AF12-923BF2997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7084" y="14254855"/>
          <a:ext cx="1538652" cy="817359"/>
        </a:xfrm>
        <a:prstGeom prst="rect">
          <a:avLst/>
        </a:prstGeom>
      </xdr:spPr>
    </xdr:pic>
    <xdr:clientData/>
  </xdr:twoCellAnchor>
  <xdr:twoCellAnchor editAs="oneCell">
    <xdr:from>
      <xdr:col>4</xdr:col>
      <xdr:colOff>21981</xdr:colOff>
      <xdr:row>63</xdr:row>
      <xdr:rowOff>21981</xdr:rowOff>
    </xdr:from>
    <xdr:to>
      <xdr:col>6</xdr:col>
      <xdr:colOff>871904</xdr:colOff>
      <xdr:row>67</xdr:row>
      <xdr:rowOff>161192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xmlns="" id="{3C930BCB-1C25-45DD-B7FC-D7E0019C8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9481" y="14261856"/>
          <a:ext cx="2659673" cy="8250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8"/>
  <sheetViews>
    <sheetView tabSelected="1" zoomScale="130" zoomScaleNormal="130" workbookViewId="0">
      <selection activeCell="H4" sqref="H4"/>
    </sheetView>
  </sheetViews>
  <sheetFormatPr defaultRowHeight="12.75" x14ac:dyDescent="0.2"/>
  <cols>
    <col min="1" max="1" width="18.7109375" style="1" customWidth="1"/>
    <col min="2" max="2" width="4.85546875" style="1" customWidth="1"/>
    <col min="3" max="3" width="9.42578125" style="1" customWidth="1"/>
    <col min="4" max="4" width="9.85546875" style="1" customWidth="1"/>
    <col min="5" max="5" width="14.42578125" style="1" customWidth="1"/>
    <col min="6" max="6" width="12.7109375" style="1" customWidth="1"/>
    <col min="7" max="7" width="13.28515625" style="1" customWidth="1"/>
    <col min="8" max="8" width="45.7109375" style="1" customWidth="1"/>
    <col min="9" max="16384" width="9.140625" style="1"/>
  </cols>
  <sheetData>
    <row r="1" spans="1:7" x14ac:dyDescent="0.2">
      <c r="A1" s="24" t="s">
        <v>58</v>
      </c>
      <c r="B1" s="25"/>
      <c r="C1" s="25"/>
      <c r="D1" s="25"/>
      <c r="E1" s="25"/>
      <c r="F1" s="25"/>
      <c r="G1" s="25"/>
    </row>
    <row r="2" spans="1:7" x14ac:dyDescent="0.2">
      <c r="A2" s="25"/>
      <c r="B2" s="25"/>
      <c r="C2" s="25"/>
      <c r="D2" s="25"/>
      <c r="E2" s="25"/>
      <c r="F2" s="25"/>
      <c r="G2" s="25"/>
    </row>
    <row r="3" spans="1:7" ht="13.5" thickBot="1" x14ac:dyDescent="0.25">
      <c r="A3" s="26" t="s">
        <v>0</v>
      </c>
      <c r="B3" s="27"/>
      <c r="C3" s="27"/>
      <c r="D3" s="27"/>
      <c r="E3" s="27"/>
      <c r="F3" s="27"/>
      <c r="G3" s="27"/>
    </row>
    <row r="4" spans="1:7" ht="24.95" customHeight="1" thickBot="1" x14ac:dyDescent="0.25">
      <c r="A4" s="2" t="s">
        <v>1</v>
      </c>
      <c r="B4" s="28"/>
      <c r="C4" s="28"/>
      <c r="D4" s="28"/>
      <c r="E4" s="28"/>
      <c r="F4" s="28"/>
      <c r="G4" s="28"/>
    </row>
    <row r="5" spans="1:7" ht="15" customHeight="1" thickBot="1" x14ac:dyDescent="0.25">
      <c r="A5" s="2" t="s">
        <v>2</v>
      </c>
      <c r="B5" s="23"/>
      <c r="C5" s="23"/>
      <c r="D5" s="23"/>
      <c r="E5" s="23"/>
      <c r="F5" s="23"/>
      <c r="G5" s="23"/>
    </row>
    <row r="6" spans="1:7" ht="24.95" customHeight="1" thickBot="1" x14ac:dyDescent="0.25">
      <c r="A6" s="2" t="s">
        <v>3</v>
      </c>
      <c r="B6" s="23"/>
      <c r="C6" s="23"/>
      <c r="D6" s="23"/>
      <c r="E6" s="23"/>
      <c r="F6" s="23"/>
      <c r="G6" s="23"/>
    </row>
    <row r="7" spans="1:7" ht="15" customHeight="1" thickBot="1" x14ac:dyDescent="0.25">
      <c r="A7" s="2" t="s">
        <v>4</v>
      </c>
      <c r="B7" s="23"/>
      <c r="C7" s="23"/>
      <c r="D7" s="29" t="s">
        <v>5</v>
      </c>
      <c r="E7" s="29"/>
      <c r="F7" s="23"/>
      <c r="G7" s="23"/>
    </row>
    <row r="8" spans="1:7" ht="15" customHeight="1" thickBot="1" x14ac:dyDescent="0.25">
      <c r="A8" s="2" t="s">
        <v>6</v>
      </c>
      <c r="B8" s="23"/>
      <c r="C8" s="23"/>
      <c r="D8" s="23"/>
      <c r="E8" s="23"/>
      <c r="F8" s="23"/>
      <c r="G8" s="23"/>
    </row>
    <row r="9" spans="1:7" ht="24.95" customHeight="1" thickBot="1" x14ac:dyDescent="0.25">
      <c r="A9" s="2" t="s">
        <v>7</v>
      </c>
      <c r="B9" s="23"/>
      <c r="C9" s="23"/>
      <c r="D9" s="23"/>
      <c r="E9" s="23"/>
      <c r="F9" s="23"/>
      <c r="G9" s="23"/>
    </row>
    <row r="10" spans="1:7" ht="15" customHeight="1" thickBot="1" x14ac:dyDescent="0.25">
      <c r="A10" s="2" t="s">
        <v>8</v>
      </c>
      <c r="B10" s="23"/>
      <c r="C10" s="23"/>
      <c r="D10" s="23"/>
      <c r="E10" s="23"/>
      <c r="F10" s="23"/>
      <c r="G10" s="23"/>
    </row>
    <row r="11" spans="1:7" ht="30" customHeight="1" thickBot="1" x14ac:dyDescent="0.25">
      <c r="A11" s="2" t="s">
        <v>9</v>
      </c>
      <c r="B11" s="3" t="s">
        <v>10</v>
      </c>
      <c r="C11" s="17"/>
      <c r="D11" s="3" t="s">
        <v>11</v>
      </c>
      <c r="E11" s="18"/>
      <c r="F11" s="3" t="s">
        <v>12</v>
      </c>
      <c r="G11" s="18"/>
    </row>
    <row r="12" spans="1:7" ht="30" customHeight="1" thickBot="1" x14ac:dyDescent="0.25">
      <c r="A12" s="2" t="s">
        <v>13</v>
      </c>
      <c r="B12" s="3" t="s">
        <v>10</v>
      </c>
      <c r="C12" s="17"/>
      <c r="D12" s="3" t="s">
        <v>11</v>
      </c>
      <c r="E12" s="18"/>
      <c r="F12" s="3" t="s">
        <v>12</v>
      </c>
      <c r="G12" s="18"/>
    </row>
    <row r="13" spans="1:7" ht="30" customHeight="1" thickBot="1" x14ac:dyDescent="0.25">
      <c r="A13" s="2" t="s">
        <v>14</v>
      </c>
      <c r="B13" s="3" t="s">
        <v>10</v>
      </c>
      <c r="C13" s="17"/>
      <c r="D13" s="3" t="s">
        <v>11</v>
      </c>
      <c r="E13" s="18"/>
      <c r="F13" s="3" t="s">
        <v>12</v>
      </c>
      <c r="G13" s="18"/>
    </row>
    <row r="14" spans="1:7" ht="15" customHeight="1" thickBot="1" x14ac:dyDescent="0.25">
      <c r="A14" s="2" t="s">
        <v>15</v>
      </c>
      <c r="B14" s="30"/>
      <c r="C14" s="31"/>
      <c r="D14" s="32"/>
      <c r="E14" s="3" t="s">
        <v>16</v>
      </c>
      <c r="F14" s="23"/>
      <c r="G14" s="23"/>
    </row>
    <row r="15" spans="1:7" ht="15" customHeight="1" thickBot="1" x14ac:dyDescent="0.25">
      <c r="A15" s="2" t="s">
        <v>17</v>
      </c>
      <c r="B15" s="23"/>
      <c r="C15" s="23"/>
      <c r="D15" s="23"/>
      <c r="E15" s="23"/>
      <c r="F15" s="23"/>
      <c r="G15" s="23"/>
    </row>
    <row r="16" spans="1:7" ht="15" customHeight="1" thickBot="1" x14ac:dyDescent="0.25">
      <c r="A16" s="2" t="s">
        <v>18</v>
      </c>
      <c r="B16" s="23"/>
      <c r="C16" s="23"/>
      <c r="D16" s="23"/>
      <c r="E16" s="23"/>
      <c r="F16" s="23"/>
      <c r="G16" s="23"/>
    </row>
    <row r="17" spans="1:7" ht="15" customHeight="1" thickBot="1" x14ac:dyDescent="0.25">
      <c r="A17" s="2" t="s">
        <v>19</v>
      </c>
      <c r="B17" s="23"/>
      <c r="C17" s="23"/>
      <c r="D17" s="23"/>
      <c r="E17" s="23"/>
      <c r="F17" s="3" t="s">
        <v>20</v>
      </c>
      <c r="G17" s="17"/>
    </row>
    <row r="18" spans="1:7" ht="24.95" customHeight="1" thickBot="1" x14ac:dyDescent="0.25">
      <c r="A18" s="2" t="s">
        <v>21</v>
      </c>
      <c r="B18" s="23"/>
      <c r="C18" s="23"/>
      <c r="D18" s="23"/>
      <c r="E18" s="23"/>
      <c r="F18" s="2" t="s">
        <v>22</v>
      </c>
      <c r="G18" s="17"/>
    </row>
    <row r="19" spans="1:7" x14ac:dyDescent="0.2">
      <c r="A19" s="4"/>
      <c r="B19" s="4"/>
      <c r="C19" s="4"/>
      <c r="D19" s="4"/>
      <c r="E19" s="4"/>
      <c r="F19" s="4"/>
      <c r="G19" s="4"/>
    </row>
    <row r="20" spans="1:7" x14ac:dyDescent="0.2">
      <c r="A20" s="36" t="s">
        <v>23</v>
      </c>
      <c r="B20" s="37"/>
      <c r="C20" s="37"/>
      <c r="D20" s="37"/>
      <c r="E20" s="37"/>
      <c r="F20" s="37"/>
      <c r="G20" s="37"/>
    </row>
    <row r="21" spans="1:7" ht="13.5" thickBot="1" x14ac:dyDescent="0.25">
      <c r="A21" s="38" t="s">
        <v>24</v>
      </c>
      <c r="B21" s="39"/>
      <c r="C21" s="39"/>
      <c r="D21" s="39"/>
      <c r="E21" s="39"/>
      <c r="F21" s="39"/>
      <c r="G21" s="39"/>
    </row>
    <row r="22" spans="1:7" ht="36" customHeight="1" thickBot="1" x14ac:dyDescent="0.25">
      <c r="A22" s="40" t="s">
        <v>25</v>
      </c>
      <c r="B22" s="41"/>
      <c r="C22" s="41"/>
      <c r="D22" s="41"/>
      <c r="E22" s="42"/>
      <c r="F22" s="5" t="s">
        <v>26</v>
      </c>
      <c r="G22" s="5" t="s">
        <v>27</v>
      </c>
    </row>
    <row r="23" spans="1:7" ht="21.95" customHeight="1" thickBot="1" x14ac:dyDescent="0.25">
      <c r="A23" s="33" t="s">
        <v>59</v>
      </c>
      <c r="B23" s="34"/>
      <c r="C23" s="34"/>
      <c r="D23" s="34"/>
      <c r="E23" s="35"/>
      <c r="F23" s="22"/>
      <c r="G23" s="7"/>
    </row>
    <row r="24" spans="1:7" ht="21.95" customHeight="1" thickBot="1" x14ac:dyDescent="0.25">
      <c r="A24" s="33" t="s">
        <v>28</v>
      </c>
      <c r="B24" s="34"/>
      <c r="C24" s="34"/>
      <c r="D24" s="34"/>
      <c r="E24" s="35"/>
      <c r="F24" s="22"/>
      <c r="G24" s="7"/>
    </row>
    <row r="25" spans="1:7" ht="21.95" customHeight="1" thickBot="1" x14ac:dyDescent="0.25">
      <c r="A25" s="33" t="s">
        <v>29</v>
      </c>
      <c r="B25" s="34"/>
      <c r="C25" s="34"/>
      <c r="D25" s="34"/>
      <c r="E25" s="35"/>
      <c r="F25" s="8">
        <f>SUM(F23:F24)</f>
        <v>0</v>
      </c>
      <c r="G25" s="7"/>
    </row>
    <row r="26" spans="1:7" ht="21.95" customHeight="1" thickBot="1" x14ac:dyDescent="0.25">
      <c r="A26" s="33" t="s">
        <v>30</v>
      </c>
      <c r="B26" s="34"/>
      <c r="C26" s="34"/>
      <c r="D26" s="34"/>
      <c r="E26" s="35"/>
      <c r="F26" s="22"/>
      <c r="G26" s="7"/>
    </row>
    <row r="27" spans="1:7" ht="21.95" customHeight="1" thickBot="1" x14ac:dyDescent="0.25">
      <c r="A27" s="33" t="s">
        <v>31</v>
      </c>
      <c r="B27" s="34"/>
      <c r="C27" s="34"/>
      <c r="D27" s="34"/>
      <c r="E27" s="35"/>
      <c r="F27" s="22"/>
      <c r="G27" s="7"/>
    </row>
    <row r="28" spans="1:7" ht="21.95" customHeight="1" thickBot="1" x14ac:dyDescent="0.25">
      <c r="A28" s="33" t="s">
        <v>32</v>
      </c>
      <c r="B28" s="34"/>
      <c r="C28" s="34"/>
      <c r="D28" s="34"/>
      <c r="E28" s="35"/>
      <c r="F28" s="22"/>
      <c r="G28" s="7"/>
    </row>
    <row r="29" spans="1:7" ht="21.95" customHeight="1" thickBot="1" x14ac:dyDescent="0.25">
      <c r="A29" s="33" t="s">
        <v>33</v>
      </c>
      <c r="B29" s="34"/>
      <c r="C29" s="34"/>
      <c r="D29" s="34"/>
      <c r="E29" s="35"/>
      <c r="F29" s="22"/>
      <c r="G29" s="7"/>
    </row>
    <row r="30" spans="1:7" ht="21.95" customHeight="1" thickBot="1" x14ac:dyDescent="0.25">
      <c r="A30" s="33" t="s">
        <v>34</v>
      </c>
      <c r="B30" s="34"/>
      <c r="C30" s="34"/>
      <c r="D30" s="34"/>
      <c r="E30" s="35"/>
      <c r="F30" s="22"/>
      <c r="G30" s="7"/>
    </row>
    <row r="31" spans="1:7" ht="21.95" customHeight="1" thickBot="1" x14ac:dyDescent="0.25">
      <c r="A31" s="33" t="s">
        <v>35</v>
      </c>
      <c r="B31" s="34"/>
      <c r="C31" s="34"/>
      <c r="D31" s="34"/>
      <c r="E31" s="35"/>
      <c r="F31" s="8">
        <f>F25-F26-F27-F28-F29-F30</f>
        <v>0</v>
      </c>
      <c r="G31" s="7"/>
    </row>
    <row r="32" spans="1:7" ht="21.95" customHeight="1" thickBot="1" x14ac:dyDescent="0.25">
      <c r="A32" s="33" t="s">
        <v>36</v>
      </c>
      <c r="B32" s="34"/>
      <c r="C32" s="34"/>
      <c r="D32" s="34"/>
      <c r="E32" s="35"/>
      <c r="F32" s="9"/>
      <c r="G32" s="21">
        <f>IF(F31&lt;=5000,8,IF(F31&lt;=10000,14,IF(F31&lt;=25000,18,IF(F31&lt;=50000,27,IF(F31&lt;=75000,40,IF(F31&lt;=100000,55,IF(((F31-100000)*0.00028)+55&lt;=500,55+((F31-100000)*0.00028),500)))))))</f>
        <v>8</v>
      </c>
    </row>
    <row r="33" spans="1:7" ht="21.95" customHeight="1" thickBot="1" x14ac:dyDescent="0.25">
      <c r="A33" s="33" t="s">
        <v>60</v>
      </c>
      <c r="B33" s="34"/>
      <c r="C33" s="34"/>
      <c r="D33" s="34"/>
      <c r="E33" s="35"/>
      <c r="F33" s="9"/>
      <c r="G33" s="6">
        <v>5</v>
      </c>
    </row>
    <row r="34" spans="1:7" ht="21.95" customHeight="1" thickBot="1" x14ac:dyDescent="0.25">
      <c r="A34" s="33" t="s">
        <v>61</v>
      </c>
      <c r="B34" s="34"/>
      <c r="C34" s="34"/>
      <c r="D34" s="34"/>
      <c r="E34" s="35"/>
      <c r="F34" s="9"/>
      <c r="G34" s="20">
        <f>IF(G33=5,G32-G33,G32)</f>
        <v>3</v>
      </c>
    </row>
    <row r="35" spans="1:7" ht="21.95" customHeight="1" thickBot="1" x14ac:dyDescent="0.25">
      <c r="A35" s="33" t="s">
        <v>37</v>
      </c>
      <c r="B35" s="34"/>
      <c r="C35" s="34"/>
      <c r="D35" s="34"/>
      <c r="E35" s="35"/>
      <c r="F35" s="9"/>
      <c r="G35" s="10" t="str">
        <f>IF(G33=5,"NEM","IGEN")</f>
        <v>NEM</v>
      </c>
    </row>
    <row r="36" spans="1:7" ht="21.95" customHeight="1" thickBot="1" x14ac:dyDescent="0.25">
      <c r="A36" s="33" t="s">
        <v>62</v>
      </c>
      <c r="B36" s="34"/>
      <c r="C36" s="34"/>
      <c r="D36" s="34"/>
      <c r="E36" s="35"/>
      <c r="F36" s="9"/>
      <c r="G36" s="19">
        <f>IF(G35="IGEN",G34/2,G34)</f>
        <v>3</v>
      </c>
    </row>
    <row r="37" spans="1:7" ht="15" customHeight="1" x14ac:dyDescent="0.2">
      <c r="A37" s="44" t="s">
        <v>57</v>
      </c>
      <c r="B37" s="45"/>
      <c r="C37" s="45"/>
      <c r="D37" s="45"/>
      <c r="E37" s="45"/>
      <c r="F37" s="45"/>
      <c r="G37" s="45"/>
    </row>
    <row r="38" spans="1:7" ht="36" customHeight="1" x14ac:dyDescent="0.2"/>
    <row r="39" spans="1:7" ht="15" customHeight="1" thickBot="1" x14ac:dyDescent="0.25">
      <c r="A39" s="46" t="s">
        <v>38</v>
      </c>
      <c r="B39" s="46"/>
      <c r="C39" s="46"/>
      <c r="D39" s="46"/>
      <c r="E39" s="46"/>
      <c r="F39" s="46"/>
      <c r="G39" s="46"/>
    </row>
    <row r="40" spans="1:7" ht="15" customHeight="1" thickBot="1" x14ac:dyDescent="0.25">
      <c r="A40" s="47" t="s">
        <v>39</v>
      </c>
      <c r="B40" s="47"/>
      <c r="C40" s="47"/>
      <c r="D40" s="47"/>
      <c r="E40" s="47"/>
      <c r="F40" s="47"/>
      <c r="G40" s="47"/>
    </row>
    <row r="41" spans="1:7" ht="13.5" thickBot="1" x14ac:dyDescent="0.25">
      <c r="A41" s="11" t="s">
        <v>40</v>
      </c>
      <c r="B41" s="43" t="s">
        <v>25</v>
      </c>
      <c r="C41" s="43"/>
      <c r="D41" s="43"/>
      <c r="E41" s="43"/>
      <c r="F41" s="43"/>
      <c r="G41" s="43"/>
    </row>
    <row r="42" spans="1:7" ht="13.5" thickBot="1" x14ac:dyDescent="0.25">
      <c r="A42" s="16"/>
      <c r="B42" s="48"/>
      <c r="C42" s="48"/>
      <c r="D42" s="48"/>
      <c r="E42" s="48"/>
      <c r="F42" s="48"/>
      <c r="G42" s="48"/>
    </row>
    <row r="43" spans="1:7" ht="13.5" thickBot="1" x14ac:dyDescent="0.25">
      <c r="A43" s="16"/>
      <c r="B43" s="48"/>
      <c r="C43" s="48"/>
      <c r="D43" s="48"/>
      <c r="E43" s="48"/>
      <c r="F43" s="48"/>
      <c r="G43" s="48"/>
    </row>
    <row r="44" spans="1:7" ht="13.5" thickBot="1" x14ac:dyDescent="0.25">
      <c r="A44" s="16"/>
      <c r="B44" s="48"/>
      <c r="C44" s="48"/>
      <c r="D44" s="48"/>
      <c r="E44" s="48"/>
      <c r="F44" s="48"/>
      <c r="G44" s="48"/>
    </row>
    <row r="45" spans="1:7" ht="13.5" thickBot="1" x14ac:dyDescent="0.25">
      <c r="A45" s="16"/>
      <c r="B45" s="48"/>
      <c r="C45" s="48"/>
      <c r="D45" s="48"/>
      <c r="E45" s="48"/>
      <c r="F45" s="48"/>
      <c r="G45" s="48"/>
    </row>
    <row r="46" spans="1:7" ht="13.5" thickBot="1" x14ac:dyDescent="0.25">
      <c r="A46" s="12" t="s">
        <v>41</v>
      </c>
      <c r="B46" s="48"/>
      <c r="C46" s="48"/>
      <c r="D46" s="48"/>
      <c r="E46" s="12" t="s">
        <v>42</v>
      </c>
      <c r="F46" s="48"/>
      <c r="G46" s="48"/>
    </row>
    <row r="47" spans="1:7" s="14" customFormat="1" ht="24.95" customHeight="1" thickBot="1" x14ac:dyDescent="0.25">
      <c r="A47" s="13" t="s">
        <v>43</v>
      </c>
      <c r="B47" s="50"/>
      <c r="C47" s="50"/>
      <c r="D47" s="50"/>
      <c r="E47" s="50"/>
      <c r="F47" s="50"/>
      <c r="G47" s="50"/>
    </row>
    <row r="48" spans="1:7" ht="13.5" thickBot="1" x14ac:dyDescent="0.25">
      <c r="A48" s="47" t="s">
        <v>44</v>
      </c>
      <c r="B48" s="47"/>
      <c r="C48" s="47"/>
      <c r="D48" s="47"/>
      <c r="E48" s="47"/>
      <c r="F48" s="48"/>
      <c r="G48" s="48"/>
    </row>
    <row r="49" spans="1:7" ht="13.5" thickBot="1" x14ac:dyDescent="0.25">
      <c r="A49" s="47" t="s">
        <v>45</v>
      </c>
      <c r="B49" s="47"/>
      <c r="C49" s="47"/>
      <c r="D49" s="47"/>
      <c r="E49" s="47"/>
      <c r="F49" s="48"/>
      <c r="G49" s="48"/>
    </row>
    <row r="50" spans="1:7" ht="13.5" thickBot="1" x14ac:dyDescent="0.25">
      <c r="A50" s="47" t="s">
        <v>46</v>
      </c>
      <c r="B50" s="47"/>
      <c r="C50" s="47"/>
      <c r="D50" s="47"/>
      <c r="E50" s="48"/>
      <c r="F50" s="48"/>
      <c r="G50" s="48"/>
    </row>
    <row r="51" spans="1:7" ht="13.5" thickBot="1" x14ac:dyDescent="0.25">
      <c r="A51" s="49" t="s">
        <v>47</v>
      </c>
      <c r="B51" s="49"/>
      <c r="C51" s="49"/>
      <c r="D51" s="49"/>
      <c r="E51" s="49"/>
      <c r="F51" s="48"/>
      <c r="G51" s="48"/>
    </row>
    <row r="52" spans="1:7" ht="13.5" thickBot="1" x14ac:dyDescent="0.25">
      <c r="A52" s="48"/>
      <c r="B52" s="48"/>
      <c r="C52" s="48"/>
      <c r="D52" s="48"/>
      <c r="E52" s="48"/>
      <c r="F52" s="48"/>
      <c r="G52" s="48"/>
    </row>
    <row r="53" spans="1:7" ht="13.5" thickBot="1" x14ac:dyDescent="0.25">
      <c r="A53" s="48"/>
      <c r="B53" s="48"/>
      <c r="C53" s="48"/>
      <c r="D53" s="48"/>
      <c r="E53" s="48"/>
      <c r="F53" s="48"/>
      <c r="G53" s="48"/>
    </row>
    <row r="54" spans="1:7" ht="13.5" thickBot="1" x14ac:dyDescent="0.25">
      <c r="A54" s="49" t="s">
        <v>48</v>
      </c>
      <c r="B54" s="49"/>
      <c r="C54" s="49"/>
      <c r="D54" s="49"/>
      <c r="E54" s="49"/>
      <c r="F54" s="49"/>
      <c r="G54" s="49"/>
    </row>
    <row r="55" spans="1:7" ht="13.5" thickBot="1" x14ac:dyDescent="0.25">
      <c r="A55" s="48"/>
      <c r="B55" s="48"/>
      <c r="C55" s="48"/>
      <c r="D55" s="48"/>
      <c r="E55" s="48"/>
      <c r="F55" s="48"/>
      <c r="G55" s="48"/>
    </row>
    <row r="56" spans="1:7" ht="13.5" thickBot="1" x14ac:dyDescent="0.25">
      <c r="A56" s="48"/>
      <c r="B56" s="48"/>
      <c r="C56" s="48"/>
      <c r="D56" s="48"/>
      <c r="E56" s="48"/>
      <c r="F56" s="48"/>
      <c r="G56" s="48"/>
    </row>
    <row r="57" spans="1:7" ht="13.5" thickBot="1" x14ac:dyDescent="0.25">
      <c r="A57" s="49" t="s">
        <v>49</v>
      </c>
      <c r="B57" s="49"/>
      <c r="C57" s="49"/>
      <c r="D57" s="49"/>
      <c r="E57" s="49"/>
      <c r="F57" s="49"/>
      <c r="G57" s="49"/>
    </row>
    <row r="58" spans="1:7" ht="13.5" thickBot="1" x14ac:dyDescent="0.25">
      <c r="A58" s="48"/>
      <c r="B58" s="48"/>
      <c r="C58" s="48"/>
      <c r="D58" s="48"/>
      <c r="E58" s="48"/>
      <c r="F58" s="48"/>
      <c r="G58" s="48"/>
    </row>
    <row r="59" spans="1:7" ht="13.5" thickBot="1" x14ac:dyDescent="0.25">
      <c r="A59" s="48"/>
      <c r="B59" s="48"/>
      <c r="C59" s="48"/>
      <c r="D59" s="48"/>
      <c r="E59" s="48"/>
      <c r="F59" s="48"/>
      <c r="G59" s="48"/>
    </row>
    <row r="60" spans="1:7" ht="15.75" customHeight="1" thickBot="1" x14ac:dyDescent="0.25">
      <c r="A60" s="58" t="s">
        <v>50</v>
      </c>
      <c r="B60" s="59"/>
      <c r="C60" s="59"/>
      <c r="D60" s="59"/>
      <c r="E60" s="59"/>
      <c r="F60" s="59"/>
      <c r="G60" s="60"/>
    </row>
    <row r="61" spans="1:7" ht="13.5" thickBot="1" x14ac:dyDescent="0.25">
      <c r="A61" s="51" t="s">
        <v>51</v>
      </c>
      <c r="B61" s="52"/>
      <c r="C61" s="52"/>
      <c r="D61" s="52"/>
      <c r="E61" s="52"/>
      <c r="F61" s="52"/>
      <c r="G61" s="52"/>
    </row>
    <row r="62" spans="1:7" ht="13.5" thickBot="1" x14ac:dyDescent="0.25">
      <c r="A62" s="52"/>
      <c r="B62" s="52"/>
      <c r="C62" s="52"/>
      <c r="D62" s="52"/>
      <c r="E62" s="52"/>
      <c r="F62" s="52"/>
      <c r="G62" s="52"/>
    </row>
    <row r="63" spans="1:7" ht="13.5" thickBot="1" x14ac:dyDescent="0.25">
      <c r="A63" s="15"/>
      <c r="B63" s="53" t="s">
        <v>52</v>
      </c>
      <c r="C63" s="53"/>
      <c r="D63" s="53"/>
      <c r="E63" s="53" t="s">
        <v>53</v>
      </c>
      <c r="F63" s="53"/>
      <c r="G63" s="53"/>
    </row>
    <row r="64" spans="1:7" ht="13.5" thickBot="1" x14ac:dyDescent="0.25">
      <c r="A64" s="54" t="s">
        <v>54</v>
      </c>
      <c r="B64" s="55"/>
      <c r="C64" s="55"/>
      <c r="D64" s="55"/>
      <c r="E64" s="55"/>
      <c r="F64" s="55"/>
      <c r="G64" s="55"/>
    </row>
    <row r="65" spans="1:7" ht="13.5" thickBot="1" x14ac:dyDescent="0.25">
      <c r="A65" s="54"/>
      <c r="B65" s="55"/>
      <c r="C65" s="55"/>
      <c r="D65" s="55"/>
      <c r="E65" s="55"/>
      <c r="F65" s="55"/>
      <c r="G65" s="55"/>
    </row>
    <row r="66" spans="1:7" ht="13.5" thickBot="1" x14ac:dyDescent="0.25">
      <c r="A66" s="54"/>
      <c r="B66" s="55"/>
      <c r="C66" s="55"/>
      <c r="D66" s="55"/>
      <c r="E66" s="55"/>
      <c r="F66" s="55"/>
      <c r="G66" s="55"/>
    </row>
    <row r="67" spans="1:7" ht="13.5" thickBot="1" x14ac:dyDescent="0.25">
      <c r="A67" s="54"/>
      <c r="B67" s="55"/>
      <c r="C67" s="55"/>
      <c r="D67" s="55"/>
      <c r="E67" s="55"/>
      <c r="F67" s="55"/>
      <c r="G67" s="55"/>
    </row>
    <row r="68" spans="1:7" ht="13.5" thickBot="1" x14ac:dyDescent="0.25">
      <c r="A68" s="54"/>
      <c r="B68" s="55"/>
      <c r="C68" s="55"/>
      <c r="D68" s="55"/>
      <c r="E68" s="55"/>
      <c r="F68" s="55"/>
      <c r="G68" s="55"/>
    </row>
    <row r="69" spans="1:7" ht="13.5" thickBot="1" x14ac:dyDescent="0.25">
      <c r="A69" s="16"/>
      <c r="B69" s="48"/>
      <c r="C69" s="48"/>
      <c r="D69" s="48"/>
      <c r="E69" s="48"/>
      <c r="F69" s="48"/>
      <c r="G69" s="48"/>
    </row>
    <row r="70" spans="1:7" ht="13.5" thickBot="1" x14ac:dyDescent="0.25">
      <c r="A70" s="16"/>
      <c r="B70" s="48"/>
      <c r="C70" s="48"/>
      <c r="D70" s="48"/>
      <c r="E70" s="48"/>
      <c r="F70" s="48"/>
      <c r="G70" s="48"/>
    </row>
    <row r="71" spans="1:7" ht="13.5" thickBot="1" x14ac:dyDescent="0.25">
      <c r="A71" s="16"/>
      <c r="B71" s="48"/>
      <c r="C71" s="48"/>
      <c r="D71" s="48"/>
      <c r="E71" s="48"/>
      <c r="F71" s="48"/>
      <c r="G71" s="48"/>
    </row>
    <row r="72" spans="1:7" ht="13.5" thickBot="1" x14ac:dyDescent="0.25">
      <c r="A72" s="16"/>
      <c r="B72" s="48"/>
      <c r="C72" s="48"/>
      <c r="D72" s="48"/>
      <c r="E72" s="48"/>
      <c r="F72" s="48"/>
      <c r="G72" s="48"/>
    </row>
    <row r="73" spans="1:7" ht="13.5" thickBot="1" x14ac:dyDescent="0.25">
      <c r="A73" s="16"/>
      <c r="B73" s="48"/>
      <c r="C73" s="48"/>
      <c r="D73" s="48"/>
      <c r="E73" s="48"/>
      <c r="F73" s="48"/>
      <c r="G73" s="48"/>
    </row>
    <row r="74" spans="1:7" x14ac:dyDescent="0.2">
      <c r="A74" s="25"/>
      <c r="B74" s="25"/>
      <c r="C74" s="25"/>
      <c r="D74" s="25"/>
      <c r="E74" s="25"/>
      <c r="F74" s="25"/>
      <c r="G74" s="25"/>
    </row>
    <row r="75" spans="1:7" x14ac:dyDescent="0.2">
      <c r="A75" s="61" t="s">
        <v>63</v>
      </c>
      <c r="B75" s="61"/>
      <c r="C75" s="61"/>
      <c r="D75" s="61"/>
      <c r="E75" s="61"/>
      <c r="F75" s="61"/>
      <c r="G75" s="61"/>
    </row>
    <row r="78" spans="1:7" x14ac:dyDescent="0.2">
      <c r="C78" s="56" t="s">
        <v>55</v>
      </c>
      <c r="D78" s="56"/>
      <c r="E78" s="56"/>
      <c r="F78" s="57" t="s">
        <v>56</v>
      </c>
      <c r="G78" s="57"/>
    </row>
  </sheetData>
  <sheetProtection algorithmName="SHA-512" hashValue="OLfhdCxzQoq4XytFCC8vIfUgfGJdQvBYjd9mqqWLnjc48IZFepSTGeOJGhvnw92GRVC3rIidPqB7lD9FCkgggA==" saltValue="WGRN15zExi8SWMhOZKuvPQ==" spinCount="100000" sheet="1" objects="1" scenarios="1"/>
  <mergeCells count="79">
    <mergeCell ref="C78:E78"/>
    <mergeCell ref="F78:G78"/>
    <mergeCell ref="A60:G60"/>
    <mergeCell ref="B72:D72"/>
    <mergeCell ref="E72:G72"/>
    <mergeCell ref="B73:D73"/>
    <mergeCell ref="E73:G73"/>
    <mergeCell ref="A74:G74"/>
    <mergeCell ref="A75:G75"/>
    <mergeCell ref="B69:D69"/>
    <mergeCell ref="E69:G69"/>
    <mergeCell ref="B70:D70"/>
    <mergeCell ref="E70:G70"/>
    <mergeCell ref="B71:D71"/>
    <mergeCell ref="E71:G71"/>
    <mergeCell ref="A58:G59"/>
    <mergeCell ref="A61:G62"/>
    <mergeCell ref="B63:D63"/>
    <mergeCell ref="E63:G63"/>
    <mergeCell ref="A64:A68"/>
    <mergeCell ref="B64:D68"/>
    <mergeCell ref="E64:G68"/>
    <mergeCell ref="A57:G57"/>
    <mergeCell ref="B47:G47"/>
    <mergeCell ref="A48:E48"/>
    <mergeCell ref="F48:G48"/>
    <mergeCell ref="A49:E49"/>
    <mergeCell ref="F49:G49"/>
    <mergeCell ref="A50:D50"/>
    <mergeCell ref="E50:G50"/>
    <mergeCell ref="A51:E51"/>
    <mergeCell ref="F51:G51"/>
    <mergeCell ref="A52:G53"/>
    <mergeCell ref="A54:G54"/>
    <mergeCell ref="A55:G56"/>
    <mergeCell ref="B42:G42"/>
    <mergeCell ref="B43:G43"/>
    <mergeCell ref="B44:G44"/>
    <mergeCell ref="B45:G45"/>
    <mergeCell ref="B46:D46"/>
    <mergeCell ref="F46:G46"/>
    <mergeCell ref="B41:G41"/>
    <mergeCell ref="A29:E29"/>
    <mergeCell ref="A30:E30"/>
    <mergeCell ref="A31:E31"/>
    <mergeCell ref="A32:E32"/>
    <mergeCell ref="A33:E33"/>
    <mergeCell ref="A34:E34"/>
    <mergeCell ref="A35:E35"/>
    <mergeCell ref="A36:E36"/>
    <mergeCell ref="A37:G37"/>
    <mergeCell ref="A39:G39"/>
    <mergeCell ref="A40:G40"/>
    <mergeCell ref="A28:E28"/>
    <mergeCell ref="B16:G16"/>
    <mergeCell ref="B17:E17"/>
    <mergeCell ref="B18:E18"/>
    <mergeCell ref="A20:G20"/>
    <mergeCell ref="A21:G21"/>
    <mergeCell ref="A22:E22"/>
    <mergeCell ref="A23:E23"/>
    <mergeCell ref="A24:E24"/>
    <mergeCell ref="A25:E25"/>
    <mergeCell ref="A26:E26"/>
    <mergeCell ref="A27:E27"/>
    <mergeCell ref="B15:G15"/>
    <mergeCell ref="A1:G2"/>
    <mergeCell ref="A3:G3"/>
    <mergeCell ref="B4:G4"/>
    <mergeCell ref="B5:G5"/>
    <mergeCell ref="B6:G6"/>
    <mergeCell ref="B7:C7"/>
    <mergeCell ref="D7:E7"/>
    <mergeCell ref="F7:G7"/>
    <mergeCell ref="B8:G8"/>
    <mergeCell ref="B9:G9"/>
    <mergeCell ref="B10:G10"/>
    <mergeCell ref="B14:D14"/>
    <mergeCell ref="F14:G14"/>
  </mergeCells>
  <dataValidations count="3">
    <dataValidation type="list" allowBlank="1" showInputMessage="1" showErrorMessage="1" sqref="G33">
      <formula1>"5,0"</formula1>
    </dataValidation>
    <dataValidation operator="lessThan" allowBlank="1" showInputMessage="1" showErrorMessage="1" sqref="G35"/>
    <dataValidation type="whole" operator="greaterThanOrEqual" allowBlank="1" showInputMessage="1" showErrorMessage="1" error="Ez az érték csak szám lehet!" sqref="F23 F24 F26 F27 F28 F29 F30">
      <formula1>0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Kulcsár Ágnes</dc:creator>
  <cp:lastModifiedBy>Tóth Miklós</cp:lastModifiedBy>
  <cp:lastPrinted>2021-06-01T07:23:22Z</cp:lastPrinted>
  <dcterms:created xsi:type="dcterms:W3CDTF">2021-06-01T07:09:18Z</dcterms:created>
  <dcterms:modified xsi:type="dcterms:W3CDTF">2023-02-16T15:05:10Z</dcterms:modified>
</cp:coreProperties>
</file>